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skidor-my.sharepoint.com/personal/karin_sundberg_skidor_com/Documents/Tävlingar/Tävlingar 2020-2021/Statistik 1a års jun/"/>
    </mc:Choice>
  </mc:AlternateContent>
  <xr:revisionPtr revIDLastSave="0" documentId="8_{293923B6-AAE7-4E7B-9CDB-EAF8E212578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inMaxMedel" sheetId="2" r:id="rId1"/>
    <sheet name="Allt" sheetId="1" r:id="rId2"/>
  </sheets>
  <definedNames>
    <definedName name="_xlnm._FilterDatabase" localSheetId="1" hidden="1">Allt!$A$4:$Y$134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1" l="1"/>
  <c r="K11" i="2" s="1"/>
  <c r="X3" i="1"/>
  <c r="I11" i="2" s="1"/>
  <c r="W3" i="1"/>
  <c r="G11" i="2" s="1"/>
  <c r="V3" i="1"/>
  <c r="E11" i="2" s="1"/>
  <c r="U3" i="1"/>
  <c r="C11" i="2" s="1"/>
  <c r="Y2" i="1"/>
  <c r="K10" i="2" s="1"/>
  <c r="X2" i="1"/>
  <c r="I10" i="2" s="1"/>
  <c r="W2" i="1"/>
  <c r="G10" i="2" s="1"/>
  <c r="V2" i="1"/>
  <c r="E10" i="2" s="1"/>
  <c r="U2" i="1"/>
  <c r="C10" i="2" s="1"/>
  <c r="Y1" i="1"/>
  <c r="K9" i="2" s="1"/>
  <c r="X1" i="1"/>
  <c r="I9" i="2" s="1"/>
  <c r="W1" i="1"/>
  <c r="G9" i="2" s="1"/>
  <c r="V1" i="1"/>
  <c r="E9" i="2" s="1"/>
  <c r="U1" i="1"/>
  <c r="C9" i="2" s="1"/>
  <c r="S3" i="1"/>
  <c r="R3" i="1"/>
  <c r="H11" i="2" s="1"/>
  <c r="Q3" i="1"/>
  <c r="F11" i="2" s="1"/>
  <c r="P3" i="1"/>
  <c r="D11" i="2" s="1"/>
  <c r="O3" i="1"/>
  <c r="B11" i="2" s="1"/>
  <c r="S2" i="1"/>
  <c r="J10" i="2" s="1"/>
  <c r="R2" i="1"/>
  <c r="H10" i="2" s="1"/>
  <c r="Q2" i="1"/>
  <c r="F10" i="2" s="1"/>
  <c r="P2" i="1"/>
  <c r="D10" i="2" s="1"/>
  <c r="O2" i="1"/>
  <c r="B10" i="2" s="1"/>
  <c r="S1" i="1"/>
  <c r="J9" i="2" s="1"/>
  <c r="R1" i="1"/>
  <c r="H9" i="2" s="1"/>
  <c r="Q1" i="1"/>
  <c r="F9" i="2" s="1"/>
  <c r="P1" i="1"/>
  <c r="D9" i="2" s="1"/>
  <c r="O1" i="1"/>
  <c r="B9" i="2" s="1"/>
  <c r="L3" i="1"/>
  <c r="K5" i="2" s="1"/>
  <c r="K3" i="1"/>
  <c r="I5" i="2" s="1"/>
  <c r="J3" i="1"/>
  <c r="G5" i="2" s="1"/>
  <c r="I3" i="1"/>
  <c r="E5" i="2" s="1"/>
  <c r="L2" i="1"/>
  <c r="K4" i="2" s="1"/>
  <c r="K2" i="1"/>
  <c r="I4" i="2" s="1"/>
  <c r="J2" i="1"/>
  <c r="G4" i="2" s="1"/>
  <c r="I2" i="1"/>
  <c r="E4" i="2" s="1"/>
  <c r="L1" i="1"/>
  <c r="K3" i="2" s="1"/>
  <c r="K1" i="1"/>
  <c r="I3" i="2" s="1"/>
  <c r="J1" i="1"/>
  <c r="G3" i="2" s="1"/>
  <c r="I1" i="1"/>
  <c r="E3" i="2" s="1"/>
  <c r="H3" i="1"/>
  <c r="C5" i="2" s="1"/>
  <c r="H2" i="1"/>
  <c r="C4" i="2" s="1"/>
  <c r="H1" i="1"/>
  <c r="C3" i="2" s="1"/>
  <c r="F3" i="1"/>
  <c r="E3" i="1"/>
  <c r="H5" i="2" s="1"/>
  <c r="D3" i="1"/>
  <c r="F5" i="2" s="1"/>
  <c r="C3" i="1"/>
  <c r="D5" i="2" s="1"/>
  <c r="F2" i="1"/>
  <c r="J4" i="2" s="1"/>
  <c r="E2" i="1"/>
  <c r="H4" i="2" s="1"/>
  <c r="D2" i="1"/>
  <c r="F4" i="2" s="1"/>
  <c r="C2" i="1"/>
  <c r="D4" i="2" s="1"/>
  <c r="F1" i="1"/>
  <c r="J3" i="2" s="1"/>
  <c r="E1" i="1"/>
  <c r="H3" i="2" s="1"/>
  <c r="D1" i="1"/>
  <c r="F3" i="2" s="1"/>
  <c r="C1" i="1"/>
  <c r="D3" i="2" s="1"/>
  <c r="B3" i="1"/>
  <c r="B5" i="2" s="1"/>
  <c r="B2" i="1"/>
  <c r="B4" i="2" s="1"/>
  <c r="B1" i="1"/>
  <c r="B3" i="2" s="1"/>
</calcChain>
</file>

<file path=xl/sharedStrings.xml><?xml version="1.0" encoding="utf-8"?>
<sst xmlns="http://schemas.openxmlformats.org/spreadsheetml/2006/main" count="306" uniqueCount="19">
  <si>
    <t>DHpos</t>
  </si>
  <si>
    <t>SLpos</t>
  </si>
  <si>
    <t>GSpos</t>
  </si>
  <si>
    <t>SGpos</t>
  </si>
  <si>
    <t>ACpos</t>
  </si>
  <si>
    <t>W</t>
  </si>
  <si>
    <t>M</t>
  </si>
  <si>
    <t>L</t>
  </si>
  <si>
    <t>MIN</t>
  </si>
  <si>
    <t>MAX</t>
  </si>
  <si>
    <t>MEDEL</t>
  </si>
  <si>
    <t>Dam2004</t>
  </si>
  <si>
    <t>Herr2004</t>
  </si>
  <si>
    <t>MEN</t>
  </si>
  <si>
    <t>WOMEN</t>
  </si>
  <si>
    <t>Grön 2021</t>
  </si>
  <si>
    <t>Dam2002</t>
  </si>
  <si>
    <t>Herr2002</t>
  </si>
  <si>
    <t>Gult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</si>
</sst>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/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1" fillId="2" borderId="4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J14" sqref="J14"/>
    </sheetView>
  </sheetViews>
  <sheetFormatPr defaultRowHeight="14.4" x14ac:dyDescent="0.3"/>
  <cols>
    <col min="1" max="1" width="9.109375" style="2"/>
    <col min="2" max="2" width="9.33203125" style="1" bestFit="1" customWidth="1"/>
    <col min="3" max="3" width="11.109375" style="1" customWidth="1"/>
    <col min="4" max="6" width="9.33203125" style="1" bestFit="1" customWidth="1"/>
    <col min="7" max="7" width="9.109375" style="1"/>
    <col min="8" max="11" width="9.33203125" style="1" bestFit="1" customWidth="1"/>
    <col min="12" max="12" width="12.6640625" style="2" bestFit="1" customWidth="1"/>
  </cols>
  <sheetData>
    <row r="1" spans="1:12" x14ac:dyDescent="0.3">
      <c r="A1" s="7"/>
      <c r="B1" s="3">
        <v>2019</v>
      </c>
      <c r="C1" s="4">
        <v>2021</v>
      </c>
      <c r="D1" s="3">
        <v>2019</v>
      </c>
      <c r="E1" s="4">
        <v>2021</v>
      </c>
      <c r="F1" s="3">
        <v>2019</v>
      </c>
      <c r="G1" s="4">
        <v>2021</v>
      </c>
      <c r="H1" s="3">
        <v>2019</v>
      </c>
      <c r="I1" s="4">
        <v>2021</v>
      </c>
      <c r="J1" s="3">
        <v>2019</v>
      </c>
      <c r="K1" s="4">
        <v>2021</v>
      </c>
    </row>
    <row r="2" spans="1:12" x14ac:dyDescent="0.3">
      <c r="A2" s="9" t="s">
        <v>14</v>
      </c>
      <c r="B2" s="6" t="s">
        <v>0</v>
      </c>
      <c r="C2" s="5" t="s">
        <v>0</v>
      </c>
      <c r="D2" s="6" t="s">
        <v>1</v>
      </c>
      <c r="E2" s="5" t="s">
        <v>1</v>
      </c>
      <c r="F2" s="6" t="s">
        <v>2</v>
      </c>
      <c r="G2" s="5" t="s">
        <v>2</v>
      </c>
      <c r="H2" s="6" t="s">
        <v>3</v>
      </c>
      <c r="I2" s="5" t="s">
        <v>3</v>
      </c>
      <c r="J2" s="6" t="s">
        <v>4</v>
      </c>
      <c r="K2" s="5" t="s">
        <v>4</v>
      </c>
      <c r="L2"/>
    </row>
    <row r="3" spans="1:12" x14ac:dyDescent="0.3">
      <c r="A3" s="8" t="s">
        <v>8</v>
      </c>
      <c r="B3" s="11">
        <f>Allt!B1</f>
        <v>182</v>
      </c>
      <c r="C3" s="15">
        <f>Allt!H1</f>
        <v>496</v>
      </c>
      <c r="D3" s="11">
        <f>Allt!C1</f>
        <v>108</v>
      </c>
      <c r="E3" s="15">
        <f>Allt!I1</f>
        <v>295</v>
      </c>
      <c r="F3" s="14">
        <f>Allt!D1</f>
        <v>571</v>
      </c>
      <c r="G3" s="10">
        <f>Allt!J1</f>
        <v>397</v>
      </c>
      <c r="H3" s="11">
        <f>Allt!E1</f>
        <v>240</v>
      </c>
      <c r="I3" s="15">
        <f>Allt!K1</f>
        <v>625</v>
      </c>
      <c r="J3" s="14">
        <f>Allt!F1</f>
        <v>0</v>
      </c>
      <c r="K3" s="10">
        <f>Allt!L1</f>
        <v>992</v>
      </c>
      <c r="L3" t="s">
        <v>18</v>
      </c>
    </row>
    <row r="4" spans="1:12" x14ac:dyDescent="0.3">
      <c r="A4" s="8" t="s">
        <v>9</v>
      </c>
      <c r="B4" s="11">
        <f>Allt!B2</f>
        <v>886</v>
      </c>
      <c r="C4" s="15">
        <f>Allt!H2</f>
        <v>1047</v>
      </c>
      <c r="D4" s="14">
        <f>Allt!C2</f>
        <v>3757</v>
      </c>
      <c r="E4" s="10">
        <f>Allt!I2</f>
        <v>3499</v>
      </c>
      <c r="F4" s="14">
        <f>Allt!D2</f>
        <v>3779</v>
      </c>
      <c r="G4" s="10">
        <f>Allt!J2</f>
        <v>3674</v>
      </c>
      <c r="H4" s="14">
        <f>Allt!E2</f>
        <v>1924</v>
      </c>
      <c r="I4" s="10">
        <f>Allt!K2</f>
        <v>1681</v>
      </c>
      <c r="J4" s="14">
        <f>Allt!F2</f>
        <v>0</v>
      </c>
      <c r="K4" s="10">
        <f>Allt!L2</f>
        <v>992</v>
      </c>
      <c r="L4" t="s">
        <v>15</v>
      </c>
    </row>
    <row r="5" spans="1:12" x14ac:dyDescent="0.3">
      <c r="A5" s="8" t="s">
        <v>10</v>
      </c>
      <c r="B5" s="11">
        <f>Allt!B3</f>
        <v>457.7</v>
      </c>
      <c r="C5" s="15">
        <f>Allt!H3</f>
        <v>759.36363636363637</v>
      </c>
      <c r="D5" s="11">
        <f>Allt!C3</f>
        <v>1892.7857142857142</v>
      </c>
      <c r="E5" s="15">
        <f>Allt!I3</f>
        <v>1979.2708333333333</v>
      </c>
      <c r="F5" s="14">
        <f>Allt!D3</f>
        <v>2289.6279069767443</v>
      </c>
      <c r="G5" s="10">
        <f>Allt!J3</f>
        <v>2265.4693877551022</v>
      </c>
      <c r="H5" s="11">
        <f>Allt!E3</f>
        <v>1006.5454545454545</v>
      </c>
      <c r="I5" s="15">
        <f>Allt!K3</f>
        <v>1015.5</v>
      </c>
      <c r="J5" s="14">
        <v>0</v>
      </c>
      <c r="K5" s="10">
        <f>Allt!L3</f>
        <v>992</v>
      </c>
      <c r="L5"/>
    </row>
    <row r="6" spans="1:12" x14ac:dyDescent="0.3">
      <c r="A6" s="8"/>
      <c r="B6" s="14"/>
      <c r="C6" s="15"/>
      <c r="D6" s="14"/>
      <c r="E6" s="15"/>
      <c r="F6" s="14"/>
      <c r="G6" s="15"/>
      <c r="H6" s="14"/>
      <c r="I6" s="15"/>
      <c r="J6" s="14"/>
      <c r="K6" s="15"/>
    </row>
    <row r="7" spans="1:12" x14ac:dyDescent="0.3">
      <c r="A7" s="7"/>
      <c r="B7" s="16">
        <v>2019</v>
      </c>
      <c r="C7" s="17">
        <v>2021</v>
      </c>
      <c r="D7" s="16">
        <v>2019</v>
      </c>
      <c r="E7" s="17">
        <v>2021</v>
      </c>
      <c r="F7" s="16">
        <v>2019</v>
      </c>
      <c r="G7" s="17">
        <v>2021</v>
      </c>
      <c r="H7" s="16">
        <v>2019</v>
      </c>
      <c r="I7" s="17">
        <v>2021</v>
      </c>
      <c r="J7" s="16">
        <v>2019</v>
      </c>
      <c r="K7" s="17">
        <v>2021</v>
      </c>
    </row>
    <row r="8" spans="1:12" x14ac:dyDescent="0.3">
      <c r="A8" s="9" t="s">
        <v>13</v>
      </c>
      <c r="B8" s="18" t="s">
        <v>0</v>
      </c>
      <c r="C8" s="19" t="s">
        <v>0</v>
      </c>
      <c r="D8" s="18" t="s">
        <v>1</v>
      </c>
      <c r="E8" s="19" t="s">
        <v>1</v>
      </c>
      <c r="F8" s="18" t="s">
        <v>2</v>
      </c>
      <c r="G8" s="19" t="s">
        <v>2</v>
      </c>
      <c r="H8" s="18" t="s">
        <v>3</v>
      </c>
      <c r="I8" s="19" t="s">
        <v>3</v>
      </c>
      <c r="J8" s="18" t="s">
        <v>4</v>
      </c>
      <c r="K8" s="19" t="s">
        <v>4</v>
      </c>
    </row>
    <row r="9" spans="1:12" x14ac:dyDescent="0.3">
      <c r="A9" s="8" t="s">
        <v>8</v>
      </c>
      <c r="B9" s="14">
        <f>Allt!O1</f>
        <v>630</v>
      </c>
      <c r="C9" s="10">
        <f>Allt!U1</f>
        <v>597</v>
      </c>
      <c r="D9" s="14">
        <f>Allt!P1</f>
        <v>674</v>
      </c>
      <c r="E9" s="10">
        <f>Allt!V1</f>
        <v>208</v>
      </c>
      <c r="F9" s="14">
        <f>Allt!Q1</f>
        <v>974</v>
      </c>
      <c r="G9" s="10">
        <f>Allt!W1</f>
        <v>412</v>
      </c>
      <c r="H9" s="11">
        <f>Allt!R1</f>
        <v>633</v>
      </c>
      <c r="I9" s="15">
        <f>Allt!X1</f>
        <v>951</v>
      </c>
      <c r="J9" s="14">
        <f>Allt!S1</f>
        <v>0</v>
      </c>
      <c r="K9" s="10">
        <f>Allt!Y1</f>
        <v>1148</v>
      </c>
    </row>
    <row r="10" spans="1:12" x14ac:dyDescent="0.3">
      <c r="A10" s="8" t="s">
        <v>9</v>
      </c>
      <c r="B10" s="14">
        <f>Allt!O2</f>
        <v>1724</v>
      </c>
      <c r="C10" s="10">
        <f>Allt!U2</f>
        <v>1661</v>
      </c>
      <c r="D10" s="14">
        <f>Allt!P2</f>
        <v>5454</v>
      </c>
      <c r="E10" s="10">
        <f>Allt!V2</f>
        <v>5172</v>
      </c>
      <c r="F10" s="11">
        <f>Allt!Q2</f>
        <v>5081</v>
      </c>
      <c r="G10" s="15">
        <f>Allt!W2</f>
        <v>5300</v>
      </c>
      <c r="H10" s="14">
        <f>Allt!R2</f>
        <v>3202</v>
      </c>
      <c r="I10" s="10">
        <f>Allt!X2</f>
        <v>3169</v>
      </c>
      <c r="J10" s="14">
        <f>Allt!S2</f>
        <v>0</v>
      </c>
      <c r="K10" s="10">
        <f>Allt!Y2</f>
        <v>1467</v>
      </c>
    </row>
    <row r="11" spans="1:12" x14ac:dyDescent="0.3">
      <c r="A11" s="9" t="s">
        <v>10</v>
      </c>
      <c r="B11" s="18">
        <f>Allt!O3</f>
        <v>1232.2608695652175</v>
      </c>
      <c r="C11" s="13">
        <f>Allt!U3</f>
        <v>1208.2142857142858</v>
      </c>
      <c r="D11" s="18">
        <f>Allt!P3</f>
        <v>3212.7777777777778</v>
      </c>
      <c r="E11" s="13">
        <f>Allt!V3</f>
        <v>3079.8775510204082</v>
      </c>
      <c r="F11" s="12">
        <f>Allt!Q3</f>
        <v>3218.4772727272725</v>
      </c>
      <c r="G11" s="19">
        <f>Allt!W3</f>
        <v>3382.7291666666665</v>
      </c>
      <c r="H11" s="12">
        <f>Allt!R3</f>
        <v>1990.8695652173913</v>
      </c>
      <c r="I11" s="19">
        <f>Allt!X3</f>
        <v>2265.6666666666665</v>
      </c>
      <c r="J11" s="18">
        <v>0</v>
      </c>
      <c r="K11" s="13">
        <f>Allt!Y3</f>
        <v>1335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defaultRowHeight="14.4" x14ac:dyDescent="0.3"/>
  <cols>
    <col min="1" max="1" width="9.109375" customWidth="1"/>
    <col min="2" max="6" width="9.33203125" customWidth="1"/>
    <col min="7" max="7" width="9.109375" customWidth="1"/>
    <col min="8" max="11" width="9.33203125" customWidth="1"/>
    <col min="12" max="12" width="12.6640625" customWidth="1"/>
    <col min="13" max="13" width="9.109375" customWidth="1"/>
    <col min="15" max="19" width="9.33203125" bestFit="1" customWidth="1"/>
    <col min="21" max="24" width="9.33203125" bestFit="1" customWidth="1"/>
    <col min="25" max="25" width="12.6640625" bestFit="1" customWidth="1"/>
  </cols>
  <sheetData>
    <row r="1" spans="1:25" s="1" customFormat="1" x14ac:dyDescent="0.3">
      <c r="A1" s="1" t="s">
        <v>8</v>
      </c>
      <c r="B1" s="1">
        <f>MIN(B5:B154)</f>
        <v>182</v>
      </c>
      <c r="C1" s="1">
        <f t="shared" ref="C1:F1" si="0">MIN(C5:C154)</f>
        <v>108</v>
      </c>
      <c r="D1" s="1">
        <f t="shared" si="0"/>
        <v>571</v>
      </c>
      <c r="E1" s="1">
        <f t="shared" si="0"/>
        <v>240</v>
      </c>
      <c r="F1" s="1">
        <f t="shared" si="0"/>
        <v>0</v>
      </c>
      <c r="G1" s="1" t="s">
        <v>8</v>
      </c>
      <c r="H1" s="1">
        <f t="shared" ref="H1:L1" si="1">MIN(H5:H154)</f>
        <v>496</v>
      </c>
      <c r="I1" s="1">
        <f t="shared" si="1"/>
        <v>295</v>
      </c>
      <c r="J1" s="1">
        <f t="shared" si="1"/>
        <v>397</v>
      </c>
      <c r="K1" s="1">
        <f t="shared" si="1"/>
        <v>625</v>
      </c>
      <c r="L1" s="1">
        <f t="shared" si="1"/>
        <v>992</v>
      </c>
      <c r="N1" s="1" t="s">
        <v>8</v>
      </c>
      <c r="O1" s="1">
        <f t="shared" ref="O1:S1" si="2">MIN(O5:O154)</f>
        <v>630</v>
      </c>
      <c r="P1" s="1">
        <f t="shared" si="2"/>
        <v>674</v>
      </c>
      <c r="Q1" s="1">
        <f t="shared" si="2"/>
        <v>974</v>
      </c>
      <c r="R1" s="1">
        <f t="shared" si="2"/>
        <v>633</v>
      </c>
      <c r="S1" s="1">
        <f t="shared" si="2"/>
        <v>0</v>
      </c>
      <c r="T1" s="1" t="s">
        <v>8</v>
      </c>
      <c r="U1" s="1">
        <f t="shared" ref="U1:Y1" si="3">MIN(U5:U154)</f>
        <v>597</v>
      </c>
      <c r="V1" s="1">
        <f t="shared" si="3"/>
        <v>208</v>
      </c>
      <c r="W1" s="1">
        <f t="shared" si="3"/>
        <v>412</v>
      </c>
      <c r="X1" s="1">
        <f t="shared" si="3"/>
        <v>951</v>
      </c>
      <c r="Y1" s="1">
        <f t="shared" si="3"/>
        <v>1148</v>
      </c>
    </row>
    <row r="2" spans="1:25" s="1" customFormat="1" x14ac:dyDescent="0.3">
      <c r="A2" s="1" t="s">
        <v>9</v>
      </c>
      <c r="B2" s="1">
        <f>MAX(B5:B154)</f>
        <v>886</v>
      </c>
      <c r="C2" s="1">
        <f t="shared" ref="C2:F2" si="4">MAX(C5:C154)</f>
        <v>3757</v>
      </c>
      <c r="D2" s="1">
        <f t="shared" si="4"/>
        <v>3779</v>
      </c>
      <c r="E2" s="1">
        <f t="shared" si="4"/>
        <v>1924</v>
      </c>
      <c r="F2" s="1">
        <f t="shared" si="4"/>
        <v>0</v>
      </c>
      <c r="G2" s="1" t="s">
        <v>9</v>
      </c>
      <c r="H2" s="1">
        <f t="shared" ref="H2:L2" si="5">MAX(H5:H154)</f>
        <v>1047</v>
      </c>
      <c r="I2" s="1">
        <f t="shared" si="5"/>
        <v>3499</v>
      </c>
      <c r="J2" s="1">
        <f t="shared" si="5"/>
        <v>3674</v>
      </c>
      <c r="K2" s="1">
        <f t="shared" si="5"/>
        <v>1681</v>
      </c>
      <c r="L2" s="1">
        <f t="shared" si="5"/>
        <v>992</v>
      </c>
      <c r="N2" s="1" t="s">
        <v>9</v>
      </c>
      <c r="O2" s="1">
        <f t="shared" ref="O2:S2" si="6">MAX(O5:O154)</f>
        <v>1724</v>
      </c>
      <c r="P2" s="1">
        <f t="shared" si="6"/>
        <v>5454</v>
      </c>
      <c r="Q2" s="1">
        <f t="shared" si="6"/>
        <v>5081</v>
      </c>
      <c r="R2" s="1">
        <f t="shared" si="6"/>
        <v>3202</v>
      </c>
      <c r="S2" s="1">
        <f t="shared" si="6"/>
        <v>0</v>
      </c>
      <c r="T2" s="1" t="s">
        <v>9</v>
      </c>
      <c r="U2" s="1">
        <f t="shared" ref="U2:Y2" si="7">MAX(U5:U154)</f>
        <v>1661</v>
      </c>
      <c r="V2" s="1">
        <f t="shared" si="7"/>
        <v>5172</v>
      </c>
      <c r="W2" s="1">
        <f t="shared" si="7"/>
        <v>5300</v>
      </c>
      <c r="X2" s="1">
        <f t="shared" si="7"/>
        <v>3169</v>
      </c>
      <c r="Y2" s="1">
        <f t="shared" si="7"/>
        <v>1467</v>
      </c>
    </row>
    <row r="3" spans="1:25" s="1" customFormat="1" x14ac:dyDescent="0.3">
      <c r="A3" s="1" t="s">
        <v>10</v>
      </c>
      <c r="B3" s="1">
        <f>AVERAGE(B5:B154)</f>
        <v>457.7</v>
      </c>
      <c r="C3" s="1">
        <f t="shared" ref="C3:F3" si="8">AVERAGE(C5:C154)</f>
        <v>1892.7857142857142</v>
      </c>
      <c r="D3" s="1">
        <f t="shared" si="8"/>
        <v>2289.6279069767443</v>
      </c>
      <c r="E3" s="1">
        <f t="shared" si="8"/>
        <v>1006.5454545454545</v>
      </c>
      <c r="F3" s="1" t="e">
        <f t="shared" si="8"/>
        <v>#DIV/0!</v>
      </c>
      <c r="G3" s="1" t="s">
        <v>10</v>
      </c>
      <c r="H3" s="1">
        <f t="shared" ref="H3:L3" si="9">AVERAGE(H5:H154)</f>
        <v>759.36363636363637</v>
      </c>
      <c r="I3" s="1">
        <f t="shared" si="9"/>
        <v>1979.2708333333333</v>
      </c>
      <c r="J3" s="1">
        <f t="shared" si="9"/>
        <v>2265.4693877551022</v>
      </c>
      <c r="K3" s="1">
        <f t="shared" si="9"/>
        <v>1015.5</v>
      </c>
      <c r="L3" s="1">
        <f t="shared" si="9"/>
        <v>992</v>
      </c>
      <c r="N3" s="1" t="s">
        <v>10</v>
      </c>
      <c r="O3" s="1">
        <f t="shared" ref="O3:S3" si="10">AVERAGE(O5:O154)</f>
        <v>1232.2608695652175</v>
      </c>
      <c r="P3" s="1">
        <f t="shared" si="10"/>
        <v>3212.7777777777778</v>
      </c>
      <c r="Q3" s="1">
        <f t="shared" si="10"/>
        <v>3218.4772727272725</v>
      </c>
      <c r="R3" s="1">
        <f t="shared" si="10"/>
        <v>1990.8695652173913</v>
      </c>
      <c r="S3" s="1" t="e">
        <f t="shared" si="10"/>
        <v>#DIV/0!</v>
      </c>
      <c r="T3" s="1" t="s">
        <v>10</v>
      </c>
      <c r="U3" s="1">
        <f t="shared" ref="U3:Y3" si="11">AVERAGE(U5:U154)</f>
        <v>1208.2142857142858</v>
      </c>
      <c r="V3" s="1">
        <f t="shared" si="11"/>
        <v>3079.8775510204082</v>
      </c>
      <c r="W3" s="1">
        <f t="shared" si="11"/>
        <v>3382.7291666666665</v>
      </c>
      <c r="X3" s="1">
        <f t="shared" si="11"/>
        <v>2265.6666666666665</v>
      </c>
      <c r="Y3" s="1">
        <f t="shared" si="11"/>
        <v>1335</v>
      </c>
    </row>
    <row r="4" spans="1:25" x14ac:dyDescent="0.3">
      <c r="A4" t="s">
        <v>16</v>
      </c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11</v>
      </c>
      <c r="H4" t="s">
        <v>0</v>
      </c>
      <c r="I4" t="s">
        <v>1</v>
      </c>
      <c r="J4" t="s">
        <v>2</v>
      </c>
      <c r="K4" t="s">
        <v>3</v>
      </c>
      <c r="L4" t="s">
        <v>4</v>
      </c>
      <c r="N4" t="s">
        <v>17</v>
      </c>
      <c r="O4" t="s">
        <v>0</v>
      </c>
      <c r="P4" t="s">
        <v>1</v>
      </c>
      <c r="Q4" t="s">
        <v>2</v>
      </c>
      <c r="R4" t="s">
        <v>3</v>
      </c>
      <c r="S4" t="s">
        <v>4</v>
      </c>
      <c r="T4" t="s">
        <v>12</v>
      </c>
      <c r="U4" t="s">
        <v>0</v>
      </c>
      <c r="V4" t="s">
        <v>1</v>
      </c>
      <c r="W4" t="s">
        <v>2</v>
      </c>
      <c r="X4" t="s">
        <v>3</v>
      </c>
      <c r="Y4" t="s">
        <v>4</v>
      </c>
    </row>
    <row r="5" spans="1:25" x14ac:dyDescent="0.3">
      <c r="A5" t="s">
        <v>7</v>
      </c>
      <c r="C5">
        <v>2355</v>
      </c>
      <c r="D5">
        <v>2682</v>
      </c>
      <c r="G5" t="s">
        <v>5</v>
      </c>
      <c r="I5">
        <v>2687</v>
      </c>
      <c r="J5">
        <v>3083</v>
      </c>
      <c r="N5" t="s">
        <v>6</v>
      </c>
      <c r="O5">
        <v>1372</v>
      </c>
      <c r="P5">
        <v>3681</v>
      </c>
      <c r="Q5">
        <v>3116</v>
      </c>
      <c r="T5" t="s">
        <v>6</v>
      </c>
    </row>
    <row r="6" spans="1:25" x14ac:dyDescent="0.3">
      <c r="A6" t="s">
        <v>7</v>
      </c>
      <c r="C6">
        <v>2870</v>
      </c>
      <c r="D6">
        <v>3138</v>
      </c>
      <c r="E6">
        <v>1924</v>
      </c>
      <c r="G6" t="s">
        <v>5</v>
      </c>
      <c r="H6">
        <v>640</v>
      </c>
      <c r="I6">
        <v>1665</v>
      </c>
      <c r="J6">
        <v>1035</v>
      </c>
      <c r="K6">
        <v>742</v>
      </c>
      <c r="N6" t="s">
        <v>6</v>
      </c>
      <c r="T6" t="s">
        <v>6</v>
      </c>
    </row>
    <row r="7" spans="1:25" x14ac:dyDescent="0.3">
      <c r="A7" t="s">
        <v>7</v>
      </c>
      <c r="B7">
        <v>182</v>
      </c>
      <c r="C7">
        <v>108</v>
      </c>
      <c r="D7">
        <v>583</v>
      </c>
      <c r="E7">
        <v>240</v>
      </c>
      <c r="G7" t="s">
        <v>5</v>
      </c>
      <c r="I7">
        <v>2194</v>
      </c>
      <c r="J7">
        <v>2067</v>
      </c>
      <c r="N7" t="s">
        <v>6</v>
      </c>
      <c r="T7" t="s">
        <v>6</v>
      </c>
      <c r="V7">
        <v>3238</v>
      </c>
      <c r="W7">
        <v>3677</v>
      </c>
    </row>
    <row r="8" spans="1:25" x14ac:dyDescent="0.3">
      <c r="A8" t="s">
        <v>7</v>
      </c>
      <c r="G8" t="s">
        <v>5</v>
      </c>
      <c r="N8" t="s">
        <v>6</v>
      </c>
      <c r="P8">
        <v>4962</v>
      </c>
      <c r="Q8">
        <v>4687</v>
      </c>
      <c r="T8" t="s">
        <v>6</v>
      </c>
      <c r="U8">
        <v>1590</v>
      </c>
      <c r="V8">
        <v>4531</v>
      </c>
      <c r="W8">
        <v>4912</v>
      </c>
      <c r="X8">
        <v>3169</v>
      </c>
    </row>
    <row r="9" spans="1:25" x14ac:dyDescent="0.3">
      <c r="A9" t="s">
        <v>7</v>
      </c>
      <c r="C9">
        <v>1660</v>
      </c>
      <c r="D9">
        <v>1888</v>
      </c>
      <c r="G9" t="s">
        <v>5</v>
      </c>
      <c r="I9">
        <v>835</v>
      </c>
      <c r="J9">
        <v>1116</v>
      </c>
      <c r="N9" t="s">
        <v>6</v>
      </c>
      <c r="P9">
        <v>4287</v>
      </c>
      <c r="Q9">
        <v>4211</v>
      </c>
      <c r="T9" t="s">
        <v>6</v>
      </c>
      <c r="W9">
        <v>4542</v>
      </c>
      <c r="X9">
        <v>3053</v>
      </c>
    </row>
    <row r="10" spans="1:25" x14ac:dyDescent="0.3">
      <c r="A10" t="s">
        <v>7</v>
      </c>
      <c r="B10">
        <v>459</v>
      </c>
      <c r="C10">
        <v>361</v>
      </c>
      <c r="D10">
        <v>801</v>
      </c>
      <c r="E10">
        <v>781</v>
      </c>
      <c r="G10" t="s">
        <v>5</v>
      </c>
      <c r="I10">
        <v>819</v>
      </c>
      <c r="J10">
        <v>787</v>
      </c>
      <c r="N10" t="s">
        <v>6</v>
      </c>
      <c r="P10">
        <v>2863</v>
      </c>
      <c r="Q10">
        <v>3218</v>
      </c>
      <c r="T10" t="s">
        <v>6</v>
      </c>
      <c r="V10">
        <v>208</v>
      </c>
      <c r="W10">
        <v>412</v>
      </c>
    </row>
    <row r="11" spans="1:25" x14ac:dyDescent="0.3">
      <c r="A11" t="s">
        <v>7</v>
      </c>
      <c r="B11">
        <v>586</v>
      </c>
      <c r="C11">
        <v>1072</v>
      </c>
      <c r="D11">
        <v>1410</v>
      </c>
      <c r="G11" t="s">
        <v>5</v>
      </c>
      <c r="H11">
        <v>496</v>
      </c>
      <c r="I11">
        <v>614</v>
      </c>
      <c r="J11">
        <v>397</v>
      </c>
      <c r="K11">
        <v>864</v>
      </c>
      <c r="N11" t="s">
        <v>6</v>
      </c>
      <c r="P11">
        <v>4538</v>
      </c>
      <c r="Q11">
        <v>3682</v>
      </c>
      <c r="T11" t="s">
        <v>6</v>
      </c>
      <c r="U11">
        <v>1612</v>
      </c>
      <c r="V11">
        <v>4827</v>
      </c>
      <c r="W11">
        <v>5292</v>
      </c>
    </row>
    <row r="12" spans="1:25" x14ac:dyDescent="0.3">
      <c r="A12" t="s">
        <v>7</v>
      </c>
      <c r="C12">
        <v>1398</v>
      </c>
      <c r="D12">
        <v>1993</v>
      </c>
      <c r="E12">
        <v>1285</v>
      </c>
      <c r="G12" t="s">
        <v>5</v>
      </c>
      <c r="J12">
        <v>2035</v>
      </c>
      <c r="N12" t="s">
        <v>6</v>
      </c>
      <c r="O12">
        <v>630</v>
      </c>
      <c r="P12">
        <v>1701</v>
      </c>
      <c r="Q12">
        <v>2380</v>
      </c>
      <c r="R12">
        <v>725</v>
      </c>
      <c r="T12" t="s">
        <v>6</v>
      </c>
      <c r="V12">
        <v>3244</v>
      </c>
      <c r="W12">
        <v>3626</v>
      </c>
    </row>
    <row r="13" spans="1:25" x14ac:dyDescent="0.3">
      <c r="A13" t="s">
        <v>7</v>
      </c>
      <c r="C13">
        <v>2177</v>
      </c>
      <c r="D13">
        <v>1270</v>
      </c>
      <c r="G13" t="s">
        <v>5</v>
      </c>
      <c r="I13">
        <v>1916</v>
      </c>
      <c r="J13">
        <v>2394</v>
      </c>
      <c r="N13" t="s">
        <v>6</v>
      </c>
      <c r="T13" t="s">
        <v>6</v>
      </c>
      <c r="U13">
        <v>1460</v>
      </c>
      <c r="V13">
        <v>3937</v>
      </c>
      <c r="W13">
        <v>3954</v>
      </c>
    </row>
    <row r="14" spans="1:25" x14ac:dyDescent="0.3">
      <c r="A14" t="s">
        <v>7</v>
      </c>
      <c r="C14">
        <v>1201</v>
      </c>
      <c r="D14">
        <v>2794</v>
      </c>
      <c r="G14" t="s">
        <v>5</v>
      </c>
      <c r="I14">
        <v>2364</v>
      </c>
      <c r="J14">
        <v>3059</v>
      </c>
      <c r="N14" t="s">
        <v>6</v>
      </c>
      <c r="O14">
        <v>1472</v>
      </c>
      <c r="P14">
        <v>1003</v>
      </c>
      <c r="Q14">
        <v>1143</v>
      </c>
      <c r="R14">
        <v>2801</v>
      </c>
      <c r="T14" t="s">
        <v>6</v>
      </c>
      <c r="V14">
        <v>4360</v>
      </c>
    </row>
    <row r="15" spans="1:25" x14ac:dyDescent="0.3">
      <c r="A15" t="s">
        <v>7</v>
      </c>
      <c r="C15">
        <v>2333</v>
      </c>
      <c r="D15">
        <v>2542</v>
      </c>
      <c r="G15" t="s">
        <v>5</v>
      </c>
      <c r="I15">
        <v>1856</v>
      </c>
      <c r="J15">
        <v>1564</v>
      </c>
      <c r="N15" t="s">
        <v>6</v>
      </c>
      <c r="P15">
        <v>4474</v>
      </c>
      <c r="Q15">
        <v>5079</v>
      </c>
      <c r="T15" t="s">
        <v>6</v>
      </c>
      <c r="V15">
        <v>4057</v>
      </c>
      <c r="W15">
        <v>4526</v>
      </c>
    </row>
    <row r="16" spans="1:25" x14ac:dyDescent="0.3">
      <c r="A16" t="s">
        <v>7</v>
      </c>
      <c r="C16">
        <v>2341</v>
      </c>
      <c r="D16">
        <v>2629</v>
      </c>
      <c r="G16" t="s">
        <v>5</v>
      </c>
      <c r="I16">
        <v>2537</v>
      </c>
      <c r="J16">
        <v>2877</v>
      </c>
      <c r="N16" t="s">
        <v>6</v>
      </c>
      <c r="P16">
        <v>3850</v>
      </c>
      <c r="Q16">
        <v>4171</v>
      </c>
      <c r="T16" t="s">
        <v>6</v>
      </c>
      <c r="V16">
        <v>1528</v>
      </c>
      <c r="W16">
        <v>1014</v>
      </c>
    </row>
    <row r="17" spans="1:24" x14ac:dyDescent="0.3">
      <c r="A17" t="s">
        <v>7</v>
      </c>
      <c r="G17" t="s">
        <v>5</v>
      </c>
      <c r="I17">
        <v>1406</v>
      </c>
      <c r="J17">
        <v>1776</v>
      </c>
      <c r="N17" t="s">
        <v>6</v>
      </c>
      <c r="O17">
        <v>1405</v>
      </c>
      <c r="P17">
        <v>3145</v>
      </c>
      <c r="Q17">
        <v>2768</v>
      </c>
      <c r="R17">
        <v>2292</v>
      </c>
      <c r="T17" t="s">
        <v>6</v>
      </c>
      <c r="V17">
        <v>2884</v>
      </c>
      <c r="W17">
        <v>2275</v>
      </c>
    </row>
    <row r="18" spans="1:24" x14ac:dyDescent="0.3">
      <c r="A18" t="s">
        <v>7</v>
      </c>
      <c r="C18">
        <v>2980</v>
      </c>
      <c r="D18">
        <v>3608</v>
      </c>
      <c r="G18" t="s">
        <v>5</v>
      </c>
      <c r="N18" t="s">
        <v>6</v>
      </c>
      <c r="O18">
        <v>663</v>
      </c>
      <c r="P18">
        <v>674</v>
      </c>
      <c r="Q18">
        <v>974</v>
      </c>
      <c r="R18">
        <v>633</v>
      </c>
      <c r="T18" t="s">
        <v>6</v>
      </c>
      <c r="V18">
        <v>4473</v>
      </c>
    </row>
    <row r="19" spans="1:24" x14ac:dyDescent="0.3">
      <c r="A19" t="s">
        <v>7</v>
      </c>
      <c r="C19">
        <v>1824</v>
      </c>
      <c r="D19">
        <v>1910</v>
      </c>
      <c r="G19" t="s">
        <v>5</v>
      </c>
      <c r="I19">
        <v>2528</v>
      </c>
      <c r="J19">
        <v>3233</v>
      </c>
      <c r="N19" t="s">
        <v>6</v>
      </c>
      <c r="O19">
        <v>1390</v>
      </c>
      <c r="P19">
        <v>2256</v>
      </c>
      <c r="Q19">
        <v>2135</v>
      </c>
      <c r="R19">
        <v>1848</v>
      </c>
      <c r="T19" t="s">
        <v>6</v>
      </c>
      <c r="V19">
        <v>4087</v>
      </c>
      <c r="W19">
        <v>5113</v>
      </c>
    </row>
    <row r="20" spans="1:24" x14ac:dyDescent="0.3">
      <c r="A20" t="s">
        <v>7</v>
      </c>
      <c r="B20">
        <v>403</v>
      </c>
      <c r="C20">
        <v>1069</v>
      </c>
      <c r="D20">
        <v>1218</v>
      </c>
      <c r="E20">
        <v>783</v>
      </c>
      <c r="G20" t="s">
        <v>5</v>
      </c>
      <c r="I20">
        <v>2115</v>
      </c>
      <c r="J20">
        <v>2724</v>
      </c>
      <c r="N20" t="s">
        <v>6</v>
      </c>
      <c r="O20">
        <v>1226</v>
      </c>
      <c r="P20">
        <v>3335</v>
      </c>
      <c r="Q20">
        <v>2376</v>
      </c>
      <c r="T20" t="s">
        <v>6</v>
      </c>
      <c r="W20">
        <v>4640</v>
      </c>
    </row>
    <row r="21" spans="1:24" x14ac:dyDescent="0.3">
      <c r="A21" t="s">
        <v>7</v>
      </c>
      <c r="C21">
        <v>1267</v>
      </c>
      <c r="D21">
        <v>2146</v>
      </c>
      <c r="G21" t="s">
        <v>5</v>
      </c>
      <c r="I21">
        <v>3380</v>
      </c>
      <c r="N21" t="s">
        <v>6</v>
      </c>
      <c r="T21" t="s">
        <v>6</v>
      </c>
    </row>
    <row r="22" spans="1:24" x14ac:dyDescent="0.3">
      <c r="A22" t="s">
        <v>7</v>
      </c>
      <c r="G22" t="s">
        <v>5</v>
      </c>
      <c r="H22">
        <v>586</v>
      </c>
      <c r="I22">
        <v>572</v>
      </c>
      <c r="J22">
        <v>879</v>
      </c>
      <c r="K22">
        <v>918</v>
      </c>
      <c r="N22" t="s">
        <v>6</v>
      </c>
      <c r="O22">
        <v>1131</v>
      </c>
      <c r="P22">
        <v>3358</v>
      </c>
      <c r="Q22">
        <v>2660</v>
      </c>
      <c r="R22">
        <v>1889</v>
      </c>
      <c r="T22" t="s">
        <v>6</v>
      </c>
      <c r="U22">
        <v>1661</v>
      </c>
      <c r="V22">
        <v>3045</v>
      </c>
      <c r="W22">
        <v>3385</v>
      </c>
    </row>
    <row r="23" spans="1:24" x14ac:dyDescent="0.3">
      <c r="A23" t="s">
        <v>7</v>
      </c>
      <c r="B23">
        <v>300</v>
      </c>
      <c r="C23">
        <v>228</v>
      </c>
      <c r="D23">
        <v>585</v>
      </c>
      <c r="E23">
        <v>490</v>
      </c>
      <c r="G23" t="s">
        <v>5</v>
      </c>
      <c r="N23" t="s">
        <v>6</v>
      </c>
      <c r="O23">
        <v>1444</v>
      </c>
      <c r="P23">
        <v>1911</v>
      </c>
      <c r="Q23">
        <v>1960</v>
      </c>
      <c r="R23">
        <v>2225</v>
      </c>
      <c r="T23" t="s">
        <v>6</v>
      </c>
      <c r="V23">
        <v>4142</v>
      </c>
      <c r="W23">
        <v>4931</v>
      </c>
    </row>
    <row r="24" spans="1:24" x14ac:dyDescent="0.3">
      <c r="A24" t="s">
        <v>7</v>
      </c>
      <c r="D24">
        <v>3326</v>
      </c>
      <c r="G24" t="s">
        <v>5</v>
      </c>
      <c r="I24">
        <v>1847</v>
      </c>
      <c r="J24">
        <v>3420</v>
      </c>
      <c r="N24" t="s">
        <v>6</v>
      </c>
      <c r="P24">
        <v>4279</v>
      </c>
      <c r="Q24">
        <v>4512</v>
      </c>
      <c r="R24">
        <v>3202</v>
      </c>
      <c r="T24" t="s">
        <v>6</v>
      </c>
      <c r="U24">
        <v>1254</v>
      </c>
      <c r="V24">
        <v>2938</v>
      </c>
      <c r="W24">
        <v>2374</v>
      </c>
      <c r="X24">
        <v>3010</v>
      </c>
    </row>
    <row r="25" spans="1:24" x14ac:dyDescent="0.3">
      <c r="A25" t="s">
        <v>7</v>
      </c>
      <c r="B25">
        <v>886</v>
      </c>
      <c r="C25">
        <v>2405</v>
      </c>
      <c r="D25">
        <v>2768</v>
      </c>
      <c r="E25">
        <v>1708</v>
      </c>
      <c r="G25" t="s">
        <v>5</v>
      </c>
      <c r="I25">
        <v>2073</v>
      </c>
      <c r="J25">
        <v>1853</v>
      </c>
      <c r="N25" t="s">
        <v>6</v>
      </c>
      <c r="P25">
        <v>2854</v>
      </c>
      <c r="Q25">
        <v>2818</v>
      </c>
      <c r="R25">
        <v>2381</v>
      </c>
      <c r="T25" t="s">
        <v>6</v>
      </c>
      <c r="V25">
        <v>2295</v>
      </c>
      <c r="W25">
        <v>3410</v>
      </c>
    </row>
    <row r="26" spans="1:24" x14ac:dyDescent="0.3">
      <c r="A26" t="s">
        <v>7</v>
      </c>
      <c r="C26">
        <v>795</v>
      </c>
      <c r="D26">
        <v>1922</v>
      </c>
      <c r="G26" t="s">
        <v>5</v>
      </c>
      <c r="H26">
        <v>763</v>
      </c>
      <c r="I26">
        <v>3499</v>
      </c>
      <c r="J26">
        <v>2624</v>
      </c>
      <c r="K26">
        <v>1681</v>
      </c>
      <c r="N26" t="s">
        <v>6</v>
      </c>
      <c r="O26">
        <v>1469</v>
      </c>
      <c r="P26">
        <v>2326</v>
      </c>
      <c r="Q26">
        <v>3551</v>
      </c>
      <c r="R26">
        <v>2106</v>
      </c>
      <c r="T26" t="s">
        <v>6</v>
      </c>
      <c r="V26">
        <v>2101</v>
      </c>
      <c r="W26">
        <v>2678</v>
      </c>
    </row>
    <row r="27" spans="1:24" x14ac:dyDescent="0.3">
      <c r="A27" t="s">
        <v>7</v>
      </c>
      <c r="C27">
        <v>2453</v>
      </c>
      <c r="D27">
        <v>3096</v>
      </c>
      <c r="G27" t="s">
        <v>5</v>
      </c>
      <c r="N27" t="s">
        <v>6</v>
      </c>
      <c r="P27">
        <v>3759</v>
      </c>
      <c r="Q27">
        <v>3902</v>
      </c>
      <c r="T27" t="s">
        <v>6</v>
      </c>
      <c r="V27">
        <v>3479</v>
      </c>
      <c r="W27">
        <v>3963</v>
      </c>
    </row>
    <row r="28" spans="1:24" x14ac:dyDescent="0.3">
      <c r="A28" t="s">
        <v>7</v>
      </c>
      <c r="C28">
        <v>2264</v>
      </c>
      <c r="D28">
        <v>2818</v>
      </c>
      <c r="G28" t="s">
        <v>5</v>
      </c>
      <c r="H28">
        <v>1047</v>
      </c>
      <c r="I28">
        <v>2545</v>
      </c>
      <c r="J28">
        <v>2946</v>
      </c>
      <c r="N28" t="s">
        <v>6</v>
      </c>
      <c r="T28" t="s">
        <v>6</v>
      </c>
      <c r="V28">
        <v>5172</v>
      </c>
    </row>
    <row r="29" spans="1:24" x14ac:dyDescent="0.3">
      <c r="A29" t="s">
        <v>7</v>
      </c>
      <c r="C29">
        <v>1280</v>
      </c>
      <c r="D29">
        <v>2008</v>
      </c>
      <c r="G29" t="s">
        <v>5</v>
      </c>
      <c r="I29">
        <v>1749</v>
      </c>
      <c r="J29">
        <v>2091</v>
      </c>
      <c r="N29" t="s">
        <v>6</v>
      </c>
      <c r="P29">
        <v>3737</v>
      </c>
      <c r="Q29">
        <v>3748</v>
      </c>
      <c r="T29" t="s">
        <v>6</v>
      </c>
      <c r="V29">
        <v>3248</v>
      </c>
      <c r="W29">
        <v>3405</v>
      </c>
    </row>
    <row r="30" spans="1:24" x14ac:dyDescent="0.3">
      <c r="A30" t="s">
        <v>7</v>
      </c>
      <c r="B30">
        <v>216</v>
      </c>
      <c r="C30">
        <v>200</v>
      </c>
      <c r="D30">
        <v>571</v>
      </c>
      <c r="E30">
        <v>543</v>
      </c>
      <c r="G30" t="s">
        <v>5</v>
      </c>
      <c r="I30">
        <v>2162</v>
      </c>
      <c r="J30">
        <v>2666</v>
      </c>
      <c r="N30" t="s">
        <v>6</v>
      </c>
      <c r="O30">
        <v>1490</v>
      </c>
      <c r="P30">
        <v>2886</v>
      </c>
      <c r="Q30">
        <v>3067</v>
      </c>
      <c r="R30">
        <v>1747</v>
      </c>
      <c r="T30" t="s">
        <v>6</v>
      </c>
      <c r="V30">
        <v>1600</v>
      </c>
      <c r="W30">
        <v>2178</v>
      </c>
    </row>
    <row r="31" spans="1:24" x14ac:dyDescent="0.3">
      <c r="A31" t="s">
        <v>7</v>
      </c>
      <c r="C31">
        <v>3045</v>
      </c>
      <c r="D31">
        <v>3139</v>
      </c>
      <c r="G31" t="s">
        <v>5</v>
      </c>
      <c r="N31" t="s">
        <v>6</v>
      </c>
      <c r="P31">
        <v>1570</v>
      </c>
      <c r="Q31">
        <v>1087</v>
      </c>
      <c r="T31" t="s">
        <v>6</v>
      </c>
    </row>
    <row r="32" spans="1:24" x14ac:dyDescent="0.3">
      <c r="A32" t="s">
        <v>7</v>
      </c>
      <c r="C32">
        <v>2735</v>
      </c>
      <c r="D32">
        <v>2495</v>
      </c>
      <c r="G32" t="s">
        <v>5</v>
      </c>
      <c r="I32">
        <v>2304</v>
      </c>
      <c r="J32">
        <v>2882</v>
      </c>
      <c r="N32" t="s">
        <v>6</v>
      </c>
      <c r="P32">
        <v>2108</v>
      </c>
      <c r="Q32">
        <v>2677</v>
      </c>
      <c r="R32">
        <v>1788</v>
      </c>
      <c r="T32" t="s">
        <v>6</v>
      </c>
      <c r="V32">
        <v>336</v>
      </c>
      <c r="W32">
        <v>726</v>
      </c>
    </row>
    <row r="33" spans="1:25" x14ac:dyDescent="0.3">
      <c r="A33" t="s">
        <v>7</v>
      </c>
      <c r="G33" t="s">
        <v>5</v>
      </c>
      <c r="I33">
        <v>3410</v>
      </c>
      <c r="J33">
        <v>3363</v>
      </c>
      <c r="N33" t="s">
        <v>6</v>
      </c>
      <c r="T33" t="s">
        <v>6</v>
      </c>
      <c r="U33">
        <v>1611</v>
      </c>
      <c r="V33">
        <v>3063</v>
      </c>
      <c r="W33">
        <v>4014</v>
      </c>
    </row>
    <row r="34" spans="1:25" x14ac:dyDescent="0.3">
      <c r="A34" t="s">
        <v>7</v>
      </c>
      <c r="C34">
        <v>2580</v>
      </c>
      <c r="D34">
        <v>2615</v>
      </c>
      <c r="G34" t="s">
        <v>5</v>
      </c>
      <c r="I34">
        <v>1683</v>
      </c>
      <c r="J34">
        <v>2714</v>
      </c>
      <c r="N34" t="s">
        <v>6</v>
      </c>
      <c r="P34">
        <v>4622</v>
      </c>
      <c r="Q34">
        <v>4620</v>
      </c>
      <c r="T34" t="s">
        <v>6</v>
      </c>
      <c r="U34">
        <v>603</v>
      </c>
      <c r="V34">
        <v>2108</v>
      </c>
      <c r="W34">
        <v>2364</v>
      </c>
      <c r="X34">
        <v>951</v>
      </c>
      <c r="Y34">
        <v>1467</v>
      </c>
    </row>
    <row r="35" spans="1:25" x14ac:dyDescent="0.3">
      <c r="A35" t="s">
        <v>7</v>
      </c>
      <c r="G35" t="s">
        <v>5</v>
      </c>
      <c r="N35" t="s">
        <v>6</v>
      </c>
      <c r="O35">
        <v>1118</v>
      </c>
      <c r="P35">
        <v>3854</v>
      </c>
      <c r="Q35">
        <v>3278</v>
      </c>
      <c r="T35" t="s">
        <v>6</v>
      </c>
      <c r="V35">
        <v>3679</v>
      </c>
      <c r="W35">
        <v>3325</v>
      </c>
    </row>
    <row r="36" spans="1:25" x14ac:dyDescent="0.3">
      <c r="A36" t="s">
        <v>7</v>
      </c>
      <c r="C36">
        <v>2238</v>
      </c>
      <c r="D36">
        <v>2992</v>
      </c>
      <c r="G36" t="s">
        <v>5</v>
      </c>
      <c r="H36">
        <v>838</v>
      </c>
      <c r="I36">
        <v>1685</v>
      </c>
      <c r="J36">
        <v>1916</v>
      </c>
      <c r="N36" t="s">
        <v>6</v>
      </c>
      <c r="P36">
        <v>2025</v>
      </c>
      <c r="Q36">
        <v>2390</v>
      </c>
      <c r="R36">
        <v>2175</v>
      </c>
      <c r="T36" t="s">
        <v>6</v>
      </c>
      <c r="V36">
        <v>4070</v>
      </c>
      <c r="W36">
        <v>4603</v>
      </c>
    </row>
    <row r="37" spans="1:25" x14ac:dyDescent="0.3">
      <c r="A37" t="s">
        <v>7</v>
      </c>
      <c r="B37">
        <v>687</v>
      </c>
      <c r="C37">
        <v>1191</v>
      </c>
      <c r="D37">
        <v>1604</v>
      </c>
      <c r="G37" t="s">
        <v>5</v>
      </c>
      <c r="I37">
        <v>1672</v>
      </c>
      <c r="J37">
        <v>1973</v>
      </c>
      <c r="N37" t="s">
        <v>6</v>
      </c>
      <c r="O37">
        <v>1456</v>
      </c>
      <c r="P37">
        <v>2472</v>
      </c>
      <c r="Q37">
        <v>3163</v>
      </c>
      <c r="R37">
        <v>2351</v>
      </c>
      <c r="T37" t="s">
        <v>6</v>
      </c>
      <c r="U37">
        <v>1331</v>
      </c>
      <c r="V37">
        <v>3904</v>
      </c>
      <c r="W37">
        <v>4197</v>
      </c>
      <c r="X37">
        <v>3079</v>
      </c>
    </row>
    <row r="38" spans="1:25" x14ac:dyDescent="0.3">
      <c r="A38" t="s">
        <v>7</v>
      </c>
      <c r="C38">
        <v>2802</v>
      </c>
      <c r="D38">
        <v>2879</v>
      </c>
      <c r="G38" t="s">
        <v>5</v>
      </c>
      <c r="I38">
        <v>1477</v>
      </c>
      <c r="J38">
        <v>546</v>
      </c>
      <c r="N38" t="s">
        <v>6</v>
      </c>
      <c r="O38">
        <v>1724</v>
      </c>
      <c r="P38">
        <v>3826</v>
      </c>
      <c r="Q38">
        <v>2695</v>
      </c>
      <c r="R38">
        <v>2309</v>
      </c>
      <c r="T38" t="s">
        <v>6</v>
      </c>
      <c r="V38">
        <v>1786</v>
      </c>
      <c r="W38">
        <v>1820</v>
      </c>
    </row>
    <row r="39" spans="1:25" x14ac:dyDescent="0.3">
      <c r="A39" t="s">
        <v>7</v>
      </c>
      <c r="G39" t="s">
        <v>5</v>
      </c>
      <c r="J39">
        <v>2287</v>
      </c>
      <c r="N39" t="s">
        <v>6</v>
      </c>
      <c r="O39">
        <v>675</v>
      </c>
      <c r="P39">
        <v>2130</v>
      </c>
      <c r="Q39">
        <v>1835</v>
      </c>
      <c r="R39">
        <v>884</v>
      </c>
      <c r="T39" t="s">
        <v>6</v>
      </c>
      <c r="V39">
        <v>4079</v>
      </c>
    </row>
    <row r="40" spans="1:25" x14ac:dyDescent="0.3">
      <c r="A40" t="s">
        <v>7</v>
      </c>
      <c r="C40">
        <v>3009</v>
      </c>
      <c r="D40">
        <v>2607</v>
      </c>
      <c r="G40" t="s">
        <v>5</v>
      </c>
      <c r="H40">
        <v>802</v>
      </c>
      <c r="I40">
        <v>1792</v>
      </c>
      <c r="J40">
        <v>2091</v>
      </c>
      <c r="K40">
        <v>1263</v>
      </c>
      <c r="L40">
        <v>992</v>
      </c>
      <c r="N40" t="s">
        <v>6</v>
      </c>
      <c r="P40">
        <v>3986</v>
      </c>
      <c r="Q40">
        <v>4016</v>
      </c>
      <c r="T40" t="s">
        <v>6</v>
      </c>
      <c r="U40">
        <v>597</v>
      </c>
      <c r="V40">
        <v>2510</v>
      </c>
      <c r="W40">
        <v>1581</v>
      </c>
      <c r="X40">
        <v>982</v>
      </c>
      <c r="Y40">
        <v>1148</v>
      </c>
    </row>
    <row r="41" spans="1:25" x14ac:dyDescent="0.3">
      <c r="A41" t="s">
        <v>7</v>
      </c>
      <c r="G41" t="s">
        <v>5</v>
      </c>
      <c r="I41">
        <v>1656</v>
      </c>
      <c r="J41">
        <v>2305</v>
      </c>
      <c r="N41" t="s">
        <v>6</v>
      </c>
      <c r="T41" t="s">
        <v>6</v>
      </c>
      <c r="V41">
        <v>3655</v>
      </c>
      <c r="W41">
        <v>4123</v>
      </c>
    </row>
    <row r="42" spans="1:25" x14ac:dyDescent="0.3">
      <c r="A42" t="s">
        <v>7</v>
      </c>
      <c r="C42">
        <v>3200</v>
      </c>
      <c r="D42">
        <v>2585</v>
      </c>
      <c r="G42" t="s">
        <v>5</v>
      </c>
      <c r="I42">
        <v>2454</v>
      </c>
      <c r="J42">
        <v>2816</v>
      </c>
      <c r="N42" t="s">
        <v>6</v>
      </c>
      <c r="O42">
        <v>1634</v>
      </c>
      <c r="P42">
        <v>3794</v>
      </c>
      <c r="Q42">
        <v>3648</v>
      </c>
      <c r="R42">
        <v>2751</v>
      </c>
      <c r="T42" t="s">
        <v>6</v>
      </c>
      <c r="V42">
        <v>3953</v>
      </c>
      <c r="W42">
        <v>4401</v>
      </c>
    </row>
    <row r="43" spans="1:25" x14ac:dyDescent="0.3">
      <c r="A43" t="s">
        <v>7</v>
      </c>
      <c r="C43">
        <v>1137</v>
      </c>
      <c r="D43">
        <v>2352</v>
      </c>
      <c r="G43" t="s">
        <v>5</v>
      </c>
      <c r="I43">
        <v>1560</v>
      </c>
      <c r="J43">
        <v>2267</v>
      </c>
      <c r="N43" t="s">
        <v>6</v>
      </c>
      <c r="P43">
        <v>4063</v>
      </c>
      <c r="Q43">
        <v>4168</v>
      </c>
      <c r="T43" t="s">
        <v>6</v>
      </c>
      <c r="W43">
        <v>4956</v>
      </c>
      <c r="X43">
        <v>3043</v>
      </c>
    </row>
    <row r="44" spans="1:25" x14ac:dyDescent="0.3">
      <c r="A44" t="s">
        <v>7</v>
      </c>
      <c r="G44" t="s">
        <v>5</v>
      </c>
      <c r="N44" t="s">
        <v>6</v>
      </c>
      <c r="O44">
        <v>896</v>
      </c>
      <c r="P44">
        <v>3800</v>
      </c>
      <c r="Q44">
        <v>2877</v>
      </c>
      <c r="R44">
        <v>1146</v>
      </c>
      <c r="T44" t="s">
        <v>6</v>
      </c>
      <c r="V44">
        <v>3928</v>
      </c>
      <c r="W44">
        <v>4188</v>
      </c>
    </row>
    <row r="45" spans="1:25" x14ac:dyDescent="0.3">
      <c r="A45" t="s">
        <v>7</v>
      </c>
      <c r="C45">
        <v>2265</v>
      </c>
      <c r="D45">
        <v>2376</v>
      </c>
      <c r="G45" t="s">
        <v>5</v>
      </c>
      <c r="I45">
        <v>1783</v>
      </c>
      <c r="J45">
        <v>2032</v>
      </c>
      <c r="N45" t="s">
        <v>6</v>
      </c>
      <c r="O45">
        <v>1158</v>
      </c>
      <c r="P45">
        <v>3052</v>
      </c>
      <c r="Q45">
        <v>2909</v>
      </c>
      <c r="R45">
        <v>2060</v>
      </c>
      <c r="T45" t="s">
        <v>6</v>
      </c>
      <c r="U45">
        <v>667</v>
      </c>
      <c r="V45">
        <v>2260</v>
      </c>
      <c r="W45">
        <v>2196</v>
      </c>
      <c r="X45">
        <v>1113</v>
      </c>
      <c r="Y45">
        <v>1390</v>
      </c>
    </row>
    <row r="46" spans="1:25" x14ac:dyDescent="0.3">
      <c r="A46" t="s">
        <v>7</v>
      </c>
      <c r="C46">
        <v>3301</v>
      </c>
      <c r="D46">
        <v>3412</v>
      </c>
      <c r="G46" t="s">
        <v>5</v>
      </c>
      <c r="N46" t="s">
        <v>6</v>
      </c>
      <c r="P46">
        <v>2739</v>
      </c>
      <c r="Q46">
        <v>3450</v>
      </c>
      <c r="T46" t="s">
        <v>6</v>
      </c>
      <c r="V46">
        <v>3341</v>
      </c>
      <c r="W46">
        <v>3725</v>
      </c>
    </row>
    <row r="47" spans="1:25" x14ac:dyDescent="0.3">
      <c r="A47" t="s">
        <v>7</v>
      </c>
      <c r="B47">
        <v>628</v>
      </c>
      <c r="D47">
        <v>2772</v>
      </c>
      <c r="E47">
        <v>1215</v>
      </c>
      <c r="G47" t="s">
        <v>5</v>
      </c>
      <c r="H47">
        <v>975</v>
      </c>
      <c r="I47">
        <v>1896</v>
      </c>
      <c r="J47">
        <v>2493</v>
      </c>
      <c r="N47" t="s">
        <v>6</v>
      </c>
      <c r="T47" t="s">
        <v>6</v>
      </c>
      <c r="V47">
        <v>3294</v>
      </c>
      <c r="W47">
        <v>3648</v>
      </c>
    </row>
    <row r="48" spans="1:25" x14ac:dyDescent="0.3">
      <c r="A48" t="s">
        <v>7</v>
      </c>
      <c r="C48">
        <v>2014</v>
      </c>
      <c r="G48" t="s">
        <v>5</v>
      </c>
      <c r="I48">
        <v>1659</v>
      </c>
      <c r="J48">
        <v>1760</v>
      </c>
      <c r="N48" t="s">
        <v>6</v>
      </c>
      <c r="O48">
        <v>1457</v>
      </c>
      <c r="P48">
        <v>4725</v>
      </c>
      <c r="Q48">
        <v>4504</v>
      </c>
      <c r="T48" t="s">
        <v>6</v>
      </c>
      <c r="V48">
        <v>1965</v>
      </c>
      <c r="W48">
        <v>1625</v>
      </c>
    </row>
    <row r="49" spans="1:24" x14ac:dyDescent="0.3">
      <c r="A49" t="s">
        <v>7</v>
      </c>
      <c r="C49">
        <v>1450</v>
      </c>
      <c r="D49">
        <v>1817</v>
      </c>
      <c r="E49">
        <v>1570</v>
      </c>
      <c r="G49" t="s">
        <v>5</v>
      </c>
      <c r="I49">
        <v>2559</v>
      </c>
      <c r="J49">
        <v>2590</v>
      </c>
      <c r="N49" t="s">
        <v>6</v>
      </c>
      <c r="O49">
        <v>827</v>
      </c>
      <c r="P49">
        <v>3083</v>
      </c>
      <c r="Q49">
        <v>4582</v>
      </c>
      <c r="R49">
        <v>2023</v>
      </c>
      <c r="T49" t="s">
        <v>6</v>
      </c>
      <c r="V49">
        <v>2429</v>
      </c>
      <c r="W49">
        <v>2534</v>
      </c>
    </row>
    <row r="50" spans="1:24" x14ac:dyDescent="0.3">
      <c r="A50" t="s">
        <v>7</v>
      </c>
      <c r="B50">
        <v>230</v>
      </c>
      <c r="C50">
        <v>244</v>
      </c>
      <c r="D50">
        <v>667</v>
      </c>
      <c r="E50">
        <v>533</v>
      </c>
      <c r="G50" t="s">
        <v>5</v>
      </c>
      <c r="I50">
        <v>2323</v>
      </c>
      <c r="J50">
        <v>2549</v>
      </c>
      <c r="N50" t="s">
        <v>6</v>
      </c>
      <c r="O50">
        <v>652</v>
      </c>
      <c r="R50">
        <v>2220</v>
      </c>
      <c r="T50" t="s">
        <v>6</v>
      </c>
      <c r="U50">
        <v>1554</v>
      </c>
      <c r="V50">
        <v>3471</v>
      </c>
      <c r="W50">
        <v>4888</v>
      </c>
    </row>
    <row r="51" spans="1:24" x14ac:dyDescent="0.3">
      <c r="A51" t="s">
        <v>7</v>
      </c>
      <c r="C51">
        <v>2223</v>
      </c>
      <c r="D51">
        <v>2814</v>
      </c>
      <c r="G51" t="s">
        <v>5</v>
      </c>
      <c r="I51">
        <v>823</v>
      </c>
      <c r="J51">
        <v>1395</v>
      </c>
      <c r="N51" t="s">
        <v>6</v>
      </c>
      <c r="T51" t="s">
        <v>6</v>
      </c>
      <c r="V51">
        <v>1274</v>
      </c>
      <c r="W51">
        <v>1046</v>
      </c>
    </row>
    <row r="52" spans="1:24" x14ac:dyDescent="0.3">
      <c r="A52" t="s">
        <v>7</v>
      </c>
      <c r="G52" t="s">
        <v>5</v>
      </c>
      <c r="N52" t="s">
        <v>6</v>
      </c>
      <c r="P52">
        <v>1655</v>
      </c>
      <c r="Q52">
        <v>2775</v>
      </c>
      <c r="T52" t="s">
        <v>6</v>
      </c>
      <c r="U52">
        <v>1352</v>
      </c>
      <c r="V52">
        <v>3166</v>
      </c>
      <c r="W52">
        <v>4061</v>
      </c>
    </row>
    <row r="53" spans="1:24" x14ac:dyDescent="0.3">
      <c r="A53" t="s">
        <v>7</v>
      </c>
      <c r="C53">
        <v>607</v>
      </c>
      <c r="D53">
        <v>1945</v>
      </c>
      <c r="G53" t="s">
        <v>5</v>
      </c>
      <c r="I53">
        <v>839</v>
      </c>
      <c r="J53">
        <v>582</v>
      </c>
      <c r="K53">
        <v>625</v>
      </c>
      <c r="N53" t="s">
        <v>6</v>
      </c>
      <c r="O53">
        <v>1686</v>
      </c>
      <c r="P53">
        <v>3332</v>
      </c>
      <c r="Q53">
        <v>3552</v>
      </c>
      <c r="R53">
        <v>2595</v>
      </c>
      <c r="T53" t="s">
        <v>6</v>
      </c>
    </row>
    <row r="54" spans="1:24" x14ac:dyDescent="0.3">
      <c r="A54" t="s">
        <v>7</v>
      </c>
      <c r="C54">
        <v>2012</v>
      </c>
      <c r="D54">
        <v>2509</v>
      </c>
      <c r="G54" t="s">
        <v>5</v>
      </c>
      <c r="H54">
        <v>760</v>
      </c>
      <c r="I54">
        <v>2041</v>
      </c>
      <c r="J54">
        <v>2331</v>
      </c>
      <c r="N54" t="s">
        <v>6</v>
      </c>
      <c r="P54">
        <v>3604</v>
      </c>
      <c r="Q54">
        <v>2760</v>
      </c>
      <c r="T54" t="s">
        <v>6</v>
      </c>
      <c r="V54">
        <v>3882</v>
      </c>
    </row>
    <row r="55" spans="1:24" x14ac:dyDescent="0.3">
      <c r="A55" t="s">
        <v>7</v>
      </c>
      <c r="C55">
        <v>2245</v>
      </c>
      <c r="D55">
        <v>2488</v>
      </c>
      <c r="G55" t="s">
        <v>5</v>
      </c>
      <c r="I55">
        <v>2452</v>
      </c>
      <c r="J55">
        <v>3204</v>
      </c>
      <c r="N55" t="s">
        <v>6</v>
      </c>
      <c r="P55">
        <v>3468</v>
      </c>
      <c r="Q55">
        <v>4046</v>
      </c>
      <c r="T55" t="s">
        <v>6</v>
      </c>
    </row>
    <row r="56" spans="1:24" x14ac:dyDescent="0.3">
      <c r="A56" t="s">
        <v>7</v>
      </c>
      <c r="C56">
        <v>3757</v>
      </c>
      <c r="D56">
        <v>3779</v>
      </c>
      <c r="G56" t="s">
        <v>5</v>
      </c>
      <c r="I56">
        <v>3184</v>
      </c>
      <c r="J56">
        <v>3361</v>
      </c>
      <c r="N56" t="s">
        <v>6</v>
      </c>
      <c r="P56">
        <v>2352</v>
      </c>
      <c r="Q56">
        <v>2688</v>
      </c>
      <c r="T56" t="s">
        <v>6</v>
      </c>
      <c r="U56">
        <v>683</v>
      </c>
      <c r="V56">
        <v>2009</v>
      </c>
      <c r="W56">
        <v>2459</v>
      </c>
      <c r="X56">
        <v>1991</v>
      </c>
    </row>
    <row r="57" spans="1:24" x14ac:dyDescent="0.3">
      <c r="A57" t="s">
        <v>7</v>
      </c>
      <c r="G57" t="s">
        <v>5</v>
      </c>
      <c r="H57">
        <v>593</v>
      </c>
      <c r="I57">
        <v>295</v>
      </c>
      <c r="J57">
        <v>952</v>
      </c>
      <c r="N57" t="s">
        <v>6</v>
      </c>
      <c r="O57">
        <v>1367</v>
      </c>
      <c r="P57">
        <v>2847</v>
      </c>
      <c r="Q57">
        <v>2654</v>
      </c>
      <c r="R57">
        <v>1639</v>
      </c>
      <c r="T57" t="s">
        <v>6</v>
      </c>
      <c r="V57">
        <v>3332</v>
      </c>
      <c r="W57">
        <v>4041</v>
      </c>
    </row>
    <row r="58" spans="1:24" x14ac:dyDescent="0.3">
      <c r="A58" t="s">
        <v>7</v>
      </c>
      <c r="C58">
        <v>2801</v>
      </c>
      <c r="D58">
        <v>2901</v>
      </c>
      <c r="G58" t="s">
        <v>5</v>
      </c>
      <c r="I58">
        <v>2816</v>
      </c>
      <c r="J58">
        <v>3296</v>
      </c>
      <c r="N58" t="s">
        <v>6</v>
      </c>
      <c r="P58">
        <v>5454</v>
      </c>
      <c r="Q58">
        <v>5081</v>
      </c>
      <c r="T58" t="s">
        <v>6</v>
      </c>
      <c r="U58">
        <v>940</v>
      </c>
      <c r="V58">
        <v>1159</v>
      </c>
      <c r="W58">
        <v>1723</v>
      </c>
    </row>
    <row r="59" spans="1:24" x14ac:dyDescent="0.3">
      <c r="A59" t="s">
        <v>7</v>
      </c>
      <c r="G59" t="s">
        <v>5</v>
      </c>
      <c r="I59">
        <v>2314</v>
      </c>
      <c r="J59">
        <v>3106</v>
      </c>
      <c r="N59" t="s">
        <v>6</v>
      </c>
      <c r="P59">
        <v>4135</v>
      </c>
      <c r="T59" t="s">
        <v>6</v>
      </c>
      <c r="V59">
        <v>4196</v>
      </c>
      <c r="W59">
        <v>3801</v>
      </c>
    </row>
    <row r="60" spans="1:24" x14ac:dyDescent="0.3">
      <c r="A60" t="s">
        <v>7</v>
      </c>
      <c r="G60" t="s">
        <v>5</v>
      </c>
      <c r="H60">
        <v>853</v>
      </c>
      <c r="I60">
        <v>1522</v>
      </c>
      <c r="J60">
        <v>2644</v>
      </c>
      <c r="N60" t="s">
        <v>6</v>
      </c>
      <c r="T60" t="s">
        <v>6</v>
      </c>
      <c r="W60">
        <v>5300</v>
      </c>
    </row>
    <row r="61" spans="1:24" x14ac:dyDescent="0.3">
      <c r="A61" t="s">
        <v>7</v>
      </c>
      <c r="G61" t="s">
        <v>5</v>
      </c>
      <c r="I61">
        <v>3094</v>
      </c>
      <c r="J61">
        <v>3674</v>
      </c>
      <c r="T61" t="s">
        <v>6</v>
      </c>
      <c r="V61">
        <v>2475</v>
      </c>
      <c r="W61">
        <v>2594</v>
      </c>
    </row>
    <row r="62" spans="1:24" x14ac:dyDescent="0.3">
      <c r="G62" t="s">
        <v>5</v>
      </c>
      <c r="T62" t="s">
        <v>6</v>
      </c>
      <c r="V62">
        <v>2719</v>
      </c>
      <c r="W62">
        <v>4054</v>
      </c>
    </row>
    <row r="63" spans="1:24" x14ac:dyDescent="0.3">
      <c r="G63" t="s">
        <v>5</v>
      </c>
      <c r="I63">
        <v>1695</v>
      </c>
      <c r="J63">
        <v>2097</v>
      </c>
      <c r="T63" t="s">
        <v>6</v>
      </c>
      <c r="V63">
        <v>3477</v>
      </c>
      <c r="W63">
        <v>4071</v>
      </c>
    </row>
    <row r="64" spans="1:24" x14ac:dyDescent="0.3">
      <c r="G64" t="s">
        <v>5</v>
      </c>
    </row>
    <row r="65" spans="7:10" x14ac:dyDescent="0.3">
      <c r="G65" t="s">
        <v>5</v>
      </c>
      <c r="I65">
        <v>2654</v>
      </c>
      <c r="J65">
        <v>3156</v>
      </c>
    </row>
    <row r="94" spans="1:1" x14ac:dyDescent="0.3">
      <c r="A94" t="s">
        <v>7</v>
      </c>
    </row>
    <row r="99" spans="1:1" x14ac:dyDescent="0.3">
      <c r="A99" t="s">
        <v>7</v>
      </c>
    </row>
    <row r="105" spans="1:1" x14ac:dyDescent="0.3">
      <c r="A105" t="s">
        <v>7</v>
      </c>
    </row>
    <row r="122" spans="1:1" x14ac:dyDescent="0.3">
      <c r="A122" t="s">
        <v>7</v>
      </c>
    </row>
    <row r="126" spans="1:1" x14ac:dyDescent="0.3">
      <c r="A126" t="s">
        <v>7</v>
      </c>
    </row>
    <row r="130" spans="1:1" x14ac:dyDescent="0.3">
      <c r="A130" t="s">
        <v>7</v>
      </c>
    </row>
    <row r="132" spans="1:1" x14ac:dyDescent="0.3">
      <c r="A132" t="s">
        <v>7</v>
      </c>
    </row>
  </sheetData>
  <autoFilter ref="A4:Y134" xr:uid="{00000000-0009-0000-0000-000001000000}"/>
  <sortState xmlns:xlrd2="http://schemas.microsoft.com/office/spreadsheetml/2017/richdata2" ref="T2:Y131">
    <sortCondition ref="V2:V131"/>
    <sortCondition ref="W2:W13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MinMaxMedel</vt:lpstr>
      <vt:lpstr>Allt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Åke Moänge</dc:creator>
  <cp:lastModifiedBy>Fujitsu Sweden AB</cp:lastModifiedBy>
  <cp:lastPrinted>2021-05-05T06:57:38Z</cp:lastPrinted>
  <dcterms:created xsi:type="dcterms:W3CDTF">2021-04-13T07:51:04Z</dcterms:created>
  <dcterms:modified xsi:type="dcterms:W3CDTF">2021-05-31T13:24:01Z</dcterms:modified>
</cp:coreProperties>
</file>